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31" sheetId="3" r:id="rId1"/>
  </sheets>
  <definedNames>
    <definedName name="_Regression_Int" localSheetId="0" hidden="1">1</definedName>
    <definedName name="_xlnm.Print_Area" localSheetId="0">'312-31'!$A$1:$E$44</definedName>
    <definedName name="Imprimir_área_IM" localSheetId="0">'312-31'!$A$1:$E$41</definedName>
  </definedNames>
  <calcPr calcId="152511"/>
</workbook>
</file>

<file path=xl/calcChain.xml><?xml version="1.0" encoding="utf-8"?>
<calcChain xmlns="http://schemas.openxmlformats.org/spreadsheetml/2006/main">
  <c r="E8" i="3" l="1"/>
  <c r="D8" i="3"/>
  <c r="C8" i="3"/>
  <c r="E11" i="3"/>
  <c r="D11" i="3"/>
  <c r="C11" i="3"/>
  <c r="B11" i="3" s="1"/>
  <c r="E14" i="3"/>
  <c r="D14" i="3"/>
  <c r="C14" i="3"/>
  <c r="E17" i="3"/>
  <c r="D17" i="3"/>
  <c r="C17" i="3"/>
  <c r="B17" i="3" s="1"/>
  <c r="E20" i="3"/>
  <c r="D20" i="3"/>
  <c r="C20" i="3"/>
  <c r="E23" i="3"/>
  <c r="D23" i="3"/>
  <c r="C23" i="3"/>
  <c r="E26" i="3"/>
  <c r="D26" i="3"/>
  <c r="C26" i="3"/>
  <c r="E29" i="3"/>
  <c r="D29" i="3"/>
  <c r="C29" i="3"/>
  <c r="E32" i="3"/>
  <c r="D32" i="3"/>
  <c r="C32" i="3"/>
  <c r="E35" i="3"/>
  <c r="D35" i="3"/>
  <c r="C35" i="3"/>
  <c r="D38" i="3"/>
  <c r="E38" i="3"/>
  <c r="B38" i="3" s="1"/>
  <c r="C38" i="3"/>
  <c r="B37" i="3"/>
  <c r="B36" i="3"/>
  <c r="B34" i="3"/>
  <c r="B33" i="3"/>
  <c r="B31" i="3"/>
  <c r="B30" i="3"/>
  <c r="B28" i="3"/>
  <c r="B27" i="3"/>
  <c r="B25" i="3"/>
  <c r="B24" i="3"/>
  <c r="B22" i="3"/>
  <c r="B21" i="3"/>
  <c r="B19" i="3"/>
  <c r="B18" i="3"/>
  <c r="B16" i="3"/>
  <c r="B15" i="3"/>
  <c r="B13" i="3"/>
  <c r="B12" i="3"/>
  <c r="B10" i="3"/>
  <c r="B9" i="3"/>
  <c r="B39" i="3"/>
  <c r="B40" i="3"/>
  <c r="B20" i="3" l="1"/>
  <c r="B23" i="3"/>
  <c r="B32" i="3"/>
  <c r="B29" i="3"/>
  <c r="B26" i="3"/>
  <c r="B8" i="3"/>
  <c r="B14" i="3"/>
  <c r="B35" i="3"/>
  <c r="C6" i="3" l="1"/>
  <c r="D6" i="3"/>
  <c r="E6" i="3"/>
  <c r="C7" i="3"/>
  <c r="D7" i="3"/>
  <c r="E7" i="3"/>
  <c r="C5" i="3"/>
  <c r="D5" i="3"/>
  <c r="E5" i="3"/>
  <c r="B6" i="3" l="1"/>
  <c r="B7" i="3"/>
  <c r="B5" i="3"/>
</calcChain>
</file>

<file path=xl/sharedStrings.xml><?xml version="1.0" encoding="utf-8"?>
<sst xmlns="http://schemas.openxmlformats.org/spreadsheetml/2006/main" count="46" uniqueCount="24">
  <si>
    <t>Total</t>
  </si>
  <si>
    <t>Propiedad del productor</t>
  </si>
  <si>
    <t>Alquilada</t>
  </si>
  <si>
    <t>Cedida</t>
  </si>
  <si>
    <t>Tenencia de la tierra</t>
  </si>
  <si>
    <t xml:space="preserve">Superficie utilizada en el cultivo de maíz (en hectáreas) </t>
  </si>
  <si>
    <t>Provincia, comarca indígena 
y tipo de finca</t>
  </si>
  <si>
    <t>NOTA: Las fincas grandes incluyen los productores grandes, empresas y organizaciones comunales.</t>
  </si>
  <si>
    <t xml:space="preserve">       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</si>
  <si>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</si>
  <si>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</si>
  <si>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</si>
  <si>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Los Santos       </t>
  </si>
  <si>
    <t xml:space="preserve">Panamá Oeste       </t>
  </si>
  <si>
    <t xml:space="preserve">Comarca Ngäbe Buglé       </t>
  </si>
  <si>
    <t>Coclé</t>
  </si>
  <si>
    <t>Colón</t>
  </si>
  <si>
    <t>Chiriquí</t>
  </si>
  <si>
    <t>Darién</t>
  </si>
  <si>
    <t>Herrera</t>
  </si>
  <si>
    <t>Panamá</t>
  </si>
  <si>
    <t>Veraguas</t>
  </si>
  <si>
    <t>Cuadro 31.  SUPERFICIE UTILIZADA EN EL CULTIVO DE MAÍZ EN LA REPÚBLICA, POR TENENCIA  DE LA TIERRA, SEGÚN PROVINCIA, COMARCA INDÍGENA Y TIPO DE  FINCA:  AÑO AGRÍCOLA 2022/23</t>
  </si>
  <si>
    <t>0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</si>
</sst>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3" fontId="4" fillId="3" borderId="3" xfId="0" applyNumberFormat="1" applyFont="1" applyFill="1" applyBorder="1" applyAlignment="1" applyProtection="1">
      <alignment vertical="center"/>
    </xf>
    <xf numFmtId="3" fontId="1" fillId="3" borderId="3" xfId="0" applyNumberFormat="1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3" fillId="2" borderId="10" xfId="0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vertical="center"/>
    </xf>
    <xf numFmtId="3" fontId="1" fillId="3" borderId="4" xfId="0" applyNumberFormat="1" applyFont="1" applyFill="1" applyBorder="1" applyAlignment="1" applyProtection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 applyProtection="1">
      <alignment horizontal="right" vertical="center"/>
    </xf>
    <xf numFmtId="3" fontId="1" fillId="3" borderId="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1"/>
  </sheetPr>
  <dimension ref="A1:J47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25.33203125" style="8" customWidth="1"/>
    <col min="2" max="2" width="16.109375" style="8" customWidth="1"/>
    <col min="3" max="5" width="16.5546875" style="8" customWidth="1"/>
    <col min="6" max="6" width="9.77734375" style="7"/>
    <col min="7" max="16384" width="9.77734375" style="8"/>
  </cols>
  <sheetData>
    <row r="1" spans="1:10" ht="68.25" customHeight="1" x14ac:dyDescent="0.2">
      <c r="A1" s="30" t="s">
        <v>22</v>
      </c>
      <c r="B1" s="30"/>
      <c r="C1" s="30"/>
      <c r="D1" s="30"/>
      <c r="E1" s="30"/>
    </row>
    <row r="2" spans="1:10" ht="30" customHeight="1" x14ac:dyDescent="0.2">
      <c r="A2" s="33" t="s">
        <v>6</v>
      </c>
      <c r="B2" s="31" t="s">
        <v>5</v>
      </c>
      <c r="C2" s="32"/>
      <c r="D2" s="32"/>
      <c r="E2" s="32"/>
    </row>
    <row r="3" spans="1:10" ht="30" customHeight="1" x14ac:dyDescent="0.2">
      <c r="A3" s="34"/>
      <c r="B3" s="36" t="s">
        <v>0</v>
      </c>
      <c r="C3" s="31" t="s">
        <v>4</v>
      </c>
      <c r="D3" s="38"/>
      <c r="E3" s="38"/>
    </row>
    <row r="4" spans="1:10" ht="36" customHeight="1" x14ac:dyDescent="0.2">
      <c r="A4" s="35"/>
      <c r="B4" s="37"/>
      <c r="C4" s="18" t="s">
        <v>1</v>
      </c>
      <c r="D4" s="18" t="s">
        <v>2</v>
      </c>
      <c r="E4" s="21" t="s">
        <v>3</v>
      </c>
    </row>
    <row r="5" spans="1:10" s="10" customFormat="1" ht="27.2" customHeight="1" x14ac:dyDescent="0.2">
      <c r="A5" s="14" t="s">
        <v>8</v>
      </c>
      <c r="B5" s="16">
        <f t="shared" ref="B5:B37" si="0">C5+D5+E5</f>
        <v>50290</v>
      </c>
      <c r="C5" s="16">
        <f>(C8+C11+C14+C17+C20+C23+C26+C29+C32+C35+C38)</f>
        <v>28160</v>
      </c>
      <c r="D5" s="16">
        <f>(D8+D11+D14+D17+D20+D23+D26+D29+D32+D35+D38)</f>
        <v>17810</v>
      </c>
      <c r="E5" s="22">
        <f>(E8+E11+E14+E17+E20+E23+E26+E29+E32+E35+E38)</f>
        <v>4320</v>
      </c>
      <c r="F5" s="9"/>
      <c r="H5" s="19"/>
      <c r="J5" s="20"/>
    </row>
    <row r="6" spans="1:10" s="10" customFormat="1" ht="18.75" customHeight="1" x14ac:dyDescent="0.2">
      <c r="A6" s="15" t="s">
        <v>9</v>
      </c>
      <c r="B6" s="17">
        <f t="shared" si="0"/>
        <v>28220</v>
      </c>
      <c r="C6" s="17">
        <f t="shared" ref="C6:E7" si="1">C9+C12+C15+C18+C21+C24+C27+C30+C33+C36+C39</f>
        <v>19850</v>
      </c>
      <c r="D6" s="17">
        <f t="shared" si="1"/>
        <v>4220</v>
      </c>
      <c r="E6" s="23">
        <f t="shared" si="1"/>
        <v>4150</v>
      </c>
      <c r="F6" s="9"/>
      <c r="H6" s="19"/>
      <c r="J6" s="20"/>
    </row>
    <row r="7" spans="1:10" s="10" customFormat="1" ht="18.75" customHeight="1" x14ac:dyDescent="0.2">
      <c r="A7" s="15" t="s">
        <v>10</v>
      </c>
      <c r="B7" s="17">
        <f t="shared" si="0"/>
        <v>22070</v>
      </c>
      <c r="C7" s="17">
        <f t="shared" si="1"/>
        <v>8310</v>
      </c>
      <c r="D7" s="17">
        <f t="shared" si="1"/>
        <v>13590</v>
      </c>
      <c r="E7" s="23">
        <f t="shared" si="1"/>
        <v>170</v>
      </c>
      <c r="F7" s="9"/>
      <c r="H7" s="19"/>
      <c r="J7" s="20"/>
    </row>
    <row r="8" spans="1:10" s="10" customFormat="1" ht="27.2" customHeight="1" x14ac:dyDescent="0.2">
      <c r="A8" s="2" t="s">
        <v>11</v>
      </c>
      <c r="B8" s="24">
        <f t="shared" si="0"/>
        <v>590</v>
      </c>
      <c r="C8" s="24">
        <f>C9+C10</f>
        <v>550</v>
      </c>
      <c r="D8" s="24">
        <f t="shared" ref="D8" si="2">D9+D10</f>
        <v>40</v>
      </c>
      <c r="E8" s="25">
        <f t="shared" ref="E8" si="3">E9+E10</f>
        <v>0</v>
      </c>
      <c r="F8" s="9"/>
      <c r="H8" s="19"/>
      <c r="J8" s="20"/>
    </row>
    <row r="9" spans="1:10" s="10" customFormat="1" ht="18.75" customHeight="1" x14ac:dyDescent="0.2">
      <c r="A9" s="15" t="s">
        <v>9</v>
      </c>
      <c r="B9" s="26">
        <f t="shared" si="0"/>
        <v>560</v>
      </c>
      <c r="C9" s="26">
        <v>520</v>
      </c>
      <c r="D9" s="26">
        <v>40</v>
      </c>
      <c r="E9" s="27">
        <v>0</v>
      </c>
      <c r="F9" s="9"/>
      <c r="H9" s="19"/>
      <c r="J9" s="20"/>
    </row>
    <row r="10" spans="1:10" s="10" customFormat="1" ht="18.75" customHeight="1" x14ac:dyDescent="0.2">
      <c r="A10" s="15" t="s">
        <v>10</v>
      </c>
      <c r="B10" s="26">
        <f t="shared" si="0"/>
        <v>30</v>
      </c>
      <c r="C10" s="26">
        <v>30</v>
      </c>
      <c r="D10" s="28">
        <v>0</v>
      </c>
      <c r="E10" s="29">
        <v>0</v>
      </c>
      <c r="F10" s="9"/>
      <c r="H10" s="19"/>
      <c r="J10" s="20"/>
    </row>
    <row r="11" spans="1:10" s="10" customFormat="1" ht="27.2" customHeight="1" x14ac:dyDescent="0.2">
      <c r="A11" s="2" t="s">
        <v>15</v>
      </c>
      <c r="B11" s="24">
        <f t="shared" si="0"/>
        <v>3530</v>
      </c>
      <c r="C11" s="24">
        <f>C12+C13</f>
        <v>2800</v>
      </c>
      <c r="D11" s="24">
        <f t="shared" ref="D11" si="4">D12+D13</f>
        <v>610</v>
      </c>
      <c r="E11" s="25">
        <f t="shared" ref="E11" si="5">E12+E13</f>
        <v>120</v>
      </c>
      <c r="F11" s="9"/>
      <c r="H11" s="19"/>
      <c r="J11" s="20"/>
    </row>
    <row r="12" spans="1:10" s="10" customFormat="1" ht="18.75" customHeight="1" x14ac:dyDescent="0.2">
      <c r="A12" s="15" t="s">
        <v>9</v>
      </c>
      <c r="B12" s="26">
        <f t="shared" si="0"/>
        <v>3290</v>
      </c>
      <c r="C12" s="26">
        <v>2610</v>
      </c>
      <c r="D12" s="26">
        <v>570</v>
      </c>
      <c r="E12" s="27">
        <v>110</v>
      </c>
      <c r="F12" s="9"/>
      <c r="H12" s="19"/>
      <c r="J12" s="20"/>
    </row>
    <row r="13" spans="1:10" s="10" customFormat="1" ht="18.75" customHeight="1" x14ac:dyDescent="0.2">
      <c r="A13" s="15" t="s">
        <v>10</v>
      </c>
      <c r="B13" s="26">
        <f t="shared" si="0"/>
        <v>240</v>
      </c>
      <c r="C13" s="26">
        <v>190</v>
      </c>
      <c r="D13" s="28">
        <v>40</v>
      </c>
      <c r="E13" s="29">
        <v>10</v>
      </c>
      <c r="F13" s="9"/>
      <c r="H13" s="19"/>
      <c r="J13" s="20"/>
    </row>
    <row r="14" spans="1:10" s="10" customFormat="1" ht="27.2" customHeight="1" x14ac:dyDescent="0.2">
      <c r="A14" s="2" t="s">
        <v>16</v>
      </c>
      <c r="B14" s="24">
        <f t="shared" si="0"/>
        <v>320</v>
      </c>
      <c r="C14" s="24">
        <f>C15+C16</f>
        <v>270</v>
      </c>
      <c r="D14" s="24">
        <f t="shared" ref="D14" si="6">D15+D16</f>
        <v>40</v>
      </c>
      <c r="E14" s="25">
        <f t="shared" ref="E14" si="7">E15+E16</f>
        <v>10</v>
      </c>
      <c r="F14" s="9"/>
      <c r="H14" s="19"/>
      <c r="J14" s="20"/>
    </row>
    <row r="15" spans="1:10" s="10" customFormat="1" ht="18.75" customHeight="1" x14ac:dyDescent="0.2">
      <c r="A15" s="15" t="s">
        <v>9</v>
      </c>
      <c r="B15" s="26">
        <f t="shared" si="0"/>
        <v>260</v>
      </c>
      <c r="C15" s="26">
        <v>210</v>
      </c>
      <c r="D15" s="26">
        <v>40</v>
      </c>
      <c r="E15" s="27">
        <v>10</v>
      </c>
      <c r="F15" s="9"/>
      <c r="H15" s="19"/>
      <c r="J15" s="20"/>
    </row>
    <row r="16" spans="1:10" s="10" customFormat="1" ht="18.75" customHeight="1" x14ac:dyDescent="0.2">
      <c r="A16" s="15" t="s">
        <v>10</v>
      </c>
      <c r="B16" s="26">
        <f t="shared" si="0"/>
        <v>60</v>
      </c>
      <c r="C16" s="26">
        <v>60</v>
      </c>
      <c r="D16" s="28">
        <v>0</v>
      </c>
      <c r="E16" s="29">
        <v>0</v>
      </c>
      <c r="F16" s="9"/>
      <c r="H16" s="19"/>
      <c r="J16" s="20"/>
    </row>
    <row r="17" spans="1:10" s="10" customFormat="1" ht="27.2" customHeight="1" x14ac:dyDescent="0.2">
      <c r="A17" s="2" t="s">
        <v>17</v>
      </c>
      <c r="B17" s="24">
        <f t="shared" si="0"/>
        <v>7170</v>
      </c>
      <c r="C17" s="24">
        <f>C18+C19</f>
        <v>3880</v>
      </c>
      <c r="D17" s="24">
        <f t="shared" ref="D17" si="8">D18+D19</f>
        <v>2510</v>
      </c>
      <c r="E17" s="25">
        <f t="shared" ref="E17" si="9">E18+E19</f>
        <v>780</v>
      </c>
      <c r="F17" s="9"/>
      <c r="H17" s="19"/>
      <c r="J17" s="20"/>
    </row>
    <row r="18" spans="1:10" s="10" customFormat="1" ht="18.75" customHeight="1" x14ac:dyDescent="0.2">
      <c r="A18" s="15" t="s">
        <v>9</v>
      </c>
      <c r="B18" s="26">
        <f t="shared" si="0"/>
        <v>5500</v>
      </c>
      <c r="C18" s="26">
        <v>2920</v>
      </c>
      <c r="D18" s="26">
        <v>1830</v>
      </c>
      <c r="E18" s="27">
        <v>750</v>
      </c>
      <c r="F18" s="9"/>
      <c r="H18" s="19"/>
      <c r="J18" s="20"/>
    </row>
    <row r="19" spans="1:10" s="10" customFormat="1" ht="18.75" customHeight="1" x14ac:dyDescent="0.2">
      <c r="A19" s="15" t="s">
        <v>10</v>
      </c>
      <c r="B19" s="26">
        <f t="shared" si="0"/>
        <v>1670</v>
      </c>
      <c r="C19" s="26">
        <v>960</v>
      </c>
      <c r="D19" s="28">
        <v>680</v>
      </c>
      <c r="E19" s="29">
        <v>30</v>
      </c>
      <c r="F19" s="9"/>
      <c r="H19" s="19"/>
      <c r="J19" s="20"/>
    </row>
    <row r="20" spans="1:10" s="10" customFormat="1" ht="27.2" customHeight="1" x14ac:dyDescent="0.2">
      <c r="A20" s="2" t="s">
        <v>18</v>
      </c>
      <c r="B20" s="24">
        <f t="shared" si="0"/>
        <v>2060</v>
      </c>
      <c r="C20" s="24">
        <f>C21+C22</f>
        <v>1460</v>
      </c>
      <c r="D20" s="24">
        <f t="shared" ref="D20" si="10">D21+D22</f>
        <v>300</v>
      </c>
      <c r="E20" s="25">
        <f t="shared" ref="E20" si="11">E21+E22</f>
        <v>300</v>
      </c>
      <c r="F20" s="9"/>
      <c r="H20" s="19"/>
      <c r="J20" s="20"/>
    </row>
    <row r="21" spans="1:10" s="10" customFormat="1" ht="18.75" customHeight="1" x14ac:dyDescent="0.2">
      <c r="A21" s="15" t="s">
        <v>9</v>
      </c>
      <c r="B21" s="26">
        <f t="shared" si="0"/>
        <v>1860</v>
      </c>
      <c r="C21" s="26">
        <v>1270</v>
      </c>
      <c r="D21" s="26">
        <v>290</v>
      </c>
      <c r="E21" s="27">
        <v>300</v>
      </c>
      <c r="F21" s="9"/>
      <c r="H21" s="19"/>
      <c r="J21" s="20"/>
    </row>
    <row r="22" spans="1:10" s="10" customFormat="1" ht="18.75" customHeight="1" x14ac:dyDescent="0.2">
      <c r="A22" s="15" t="s">
        <v>10</v>
      </c>
      <c r="B22" s="26">
        <f t="shared" si="0"/>
        <v>200</v>
      </c>
      <c r="C22" s="26">
        <v>190</v>
      </c>
      <c r="D22" s="28">
        <v>10</v>
      </c>
      <c r="E22" s="29">
        <v>0</v>
      </c>
      <c r="F22" s="9"/>
      <c r="H22" s="19"/>
      <c r="J22" s="20"/>
    </row>
    <row r="23" spans="1:10" s="10" customFormat="1" ht="27.2" customHeight="1" x14ac:dyDescent="0.2">
      <c r="A23" s="2" t="s">
        <v>19</v>
      </c>
      <c r="B23" s="24">
        <f t="shared" si="0"/>
        <v>6090</v>
      </c>
      <c r="C23" s="24">
        <f>C24+C25</f>
        <v>3140</v>
      </c>
      <c r="D23" s="24">
        <f t="shared" ref="D23" si="12">D24+D25</f>
        <v>2160</v>
      </c>
      <c r="E23" s="25">
        <f t="shared" ref="E23" si="13">E24+E25</f>
        <v>790</v>
      </c>
      <c r="F23" s="9"/>
      <c r="H23" s="19"/>
      <c r="J23" s="20"/>
    </row>
    <row r="24" spans="1:10" s="10" customFormat="1" ht="18.75" customHeight="1" x14ac:dyDescent="0.2">
      <c r="A24" s="15" t="s">
        <v>9</v>
      </c>
      <c r="B24" s="26">
        <f t="shared" si="0"/>
        <v>2390</v>
      </c>
      <c r="C24" s="26">
        <v>1370</v>
      </c>
      <c r="D24" s="26">
        <v>320</v>
      </c>
      <c r="E24" s="27">
        <v>700</v>
      </c>
      <c r="F24" s="9"/>
      <c r="H24" s="19"/>
      <c r="J24" s="20"/>
    </row>
    <row r="25" spans="1:10" s="10" customFormat="1" ht="18.75" customHeight="1" x14ac:dyDescent="0.2">
      <c r="A25" s="15" t="s">
        <v>10</v>
      </c>
      <c r="B25" s="26">
        <f t="shared" si="0"/>
        <v>3700</v>
      </c>
      <c r="C25" s="26">
        <v>1770</v>
      </c>
      <c r="D25" s="28">
        <v>1840</v>
      </c>
      <c r="E25" s="29">
        <v>90</v>
      </c>
      <c r="F25" s="9"/>
      <c r="H25" s="19"/>
      <c r="J25" s="20"/>
    </row>
    <row r="26" spans="1:10" s="10" customFormat="1" ht="27.2" customHeight="1" x14ac:dyDescent="0.2">
      <c r="A26" s="2" t="s">
        <v>12</v>
      </c>
      <c r="B26" s="24">
        <f t="shared" si="0"/>
        <v>20070</v>
      </c>
      <c r="C26" s="24">
        <f>C27+C28</f>
        <v>7870</v>
      </c>
      <c r="D26" s="24">
        <f t="shared" ref="D26" si="14">D27+D28</f>
        <v>11630</v>
      </c>
      <c r="E26" s="25">
        <f t="shared" ref="E26" si="15">E27+E28</f>
        <v>570</v>
      </c>
      <c r="F26" s="9"/>
      <c r="H26" s="19"/>
      <c r="J26" s="20"/>
    </row>
    <row r="27" spans="1:10" s="10" customFormat="1" ht="18.75" customHeight="1" x14ac:dyDescent="0.2">
      <c r="A27" s="15" t="s">
        <v>9</v>
      </c>
      <c r="B27" s="26">
        <f t="shared" si="0"/>
        <v>4150</v>
      </c>
      <c r="C27" s="26">
        <v>2990</v>
      </c>
      <c r="D27" s="26">
        <v>620</v>
      </c>
      <c r="E27" s="27">
        <v>540</v>
      </c>
      <c r="F27" s="9"/>
      <c r="H27" s="19"/>
      <c r="J27" s="20"/>
    </row>
    <row r="28" spans="1:10" s="10" customFormat="1" ht="18.75" customHeight="1" x14ac:dyDescent="0.2">
      <c r="A28" s="15" t="s">
        <v>10</v>
      </c>
      <c r="B28" s="26">
        <f t="shared" si="0"/>
        <v>15920</v>
      </c>
      <c r="C28" s="26">
        <v>4880</v>
      </c>
      <c r="D28" s="28">
        <v>11010</v>
      </c>
      <c r="E28" s="29">
        <v>30</v>
      </c>
      <c r="F28" s="9"/>
      <c r="H28" s="19"/>
      <c r="J28" s="20"/>
    </row>
    <row r="29" spans="1:10" s="10" customFormat="1" ht="27.2" customHeight="1" x14ac:dyDescent="0.2">
      <c r="A29" s="2" t="s">
        <v>20</v>
      </c>
      <c r="B29" s="24">
        <f t="shared" si="0"/>
        <v>1680</v>
      </c>
      <c r="C29" s="24">
        <f>C30+C31</f>
        <v>1260</v>
      </c>
      <c r="D29" s="24">
        <f t="shared" ref="D29" si="16">D30+D31</f>
        <v>70</v>
      </c>
      <c r="E29" s="25">
        <f t="shared" ref="E29" si="17">E30+E31</f>
        <v>350</v>
      </c>
      <c r="F29" s="9"/>
      <c r="H29" s="19"/>
      <c r="J29" s="20"/>
    </row>
    <row r="30" spans="1:10" s="10" customFormat="1" ht="18.75" customHeight="1" x14ac:dyDescent="0.2">
      <c r="A30" s="15" t="s">
        <v>9</v>
      </c>
      <c r="B30" s="26">
        <f t="shared" si="0"/>
        <v>1620</v>
      </c>
      <c r="C30" s="26">
        <v>1200</v>
      </c>
      <c r="D30" s="26">
        <v>70</v>
      </c>
      <c r="E30" s="27">
        <v>350</v>
      </c>
      <c r="F30" s="9"/>
      <c r="H30" s="19"/>
      <c r="J30" s="20"/>
    </row>
    <row r="31" spans="1:10" s="10" customFormat="1" ht="18.75" customHeight="1" x14ac:dyDescent="0.2">
      <c r="A31" s="15" t="s">
        <v>10</v>
      </c>
      <c r="B31" s="26">
        <f t="shared" si="0"/>
        <v>60</v>
      </c>
      <c r="C31" s="26">
        <v>60</v>
      </c>
      <c r="D31" s="28">
        <v>0</v>
      </c>
      <c r="E31" s="29">
        <v>0</v>
      </c>
      <c r="F31" s="9"/>
      <c r="H31" s="19"/>
      <c r="J31" s="20"/>
    </row>
    <row r="32" spans="1:10" s="10" customFormat="1" ht="27.2" customHeight="1" x14ac:dyDescent="0.2">
      <c r="A32" s="2" t="s">
        <v>13</v>
      </c>
      <c r="B32" s="24">
        <f t="shared" si="0"/>
        <v>1100</v>
      </c>
      <c r="C32" s="24">
        <f>C33+C34</f>
        <v>920</v>
      </c>
      <c r="D32" s="24">
        <f t="shared" ref="D32" si="18">D33+D34</f>
        <v>120</v>
      </c>
      <c r="E32" s="25">
        <f t="shared" ref="E32" si="19">E33+E34</f>
        <v>60</v>
      </c>
      <c r="F32" s="9"/>
      <c r="H32" s="19"/>
      <c r="J32" s="20"/>
    </row>
    <row r="33" spans="1:10" s="10" customFormat="1" ht="18.75" customHeight="1" x14ac:dyDescent="0.2">
      <c r="A33" s="15" t="s">
        <v>9</v>
      </c>
      <c r="B33" s="26">
        <f t="shared" si="0"/>
        <v>1090</v>
      </c>
      <c r="C33" s="26">
        <v>910</v>
      </c>
      <c r="D33" s="26">
        <v>120</v>
      </c>
      <c r="E33" s="27">
        <v>60</v>
      </c>
      <c r="F33" s="9"/>
      <c r="H33" s="19"/>
      <c r="J33" s="20"/>
    </row>
    <row r="34" spans="1:10" s="10" customFormat="1" ht="18.75" customHeight="1" x14ac:dyDescent="0.2">
      <c r="A34" s="15" t="s">
        <v>10</v>
      </c>
      <c r="B34" s="26">
        <f t="shared" si="0"/>
        <v>10</v>
      </c>
      <c r="C34" s="26">
        <v>10</v>
      </c>
      <c r="D34" s="28">
        <v>0</v>
      </c>
      <c r="E34" s="29">
        <v>0</v>
      </c>
      <c r="F34" s="9"/>
      <c r="H34" s="19"/>
      <c r="J34" s="20"/>
    </row>
    <row r="35" spans="1:10" s="10" customFormat="1" ht="27.2" customHeight="1" x14ac:dyDescent="0.2">
      <c r="A35" s="2" t="s">
        <v>21</v>
      </c>
      <c r="B35" s="24">
        <f t="shared" si="0"/>
        <v>5420</v>
      </c>
      <c r="C35" s="24">
        <f>C36+C37</f>
        <v>4470</v>
      </c>
      <c r="D35" s="24">
        <f t="shared" ref="D35" si="20">D36+D37</f>
        <v>300</v>
      </c>
      <c r="E35" s="25">
        <f t="shared" ref="E35" si="21">E36+E37</f>
        <v>650</v>
      </c>
      <c r="F35" s="9"/>
      <c r="H35" s="19"/>
      <c r="J35" s="20"/>
    </row>
    <row r="36" spans="1:10" s="10" customFormat="1" ht="18.75" customHeight="1" x14ac:dyDescent="0.2">
      <c r="A36" s="15" t="s">
        <v>9</v>
      </c>
      <c r="B36" s="26">
        <f t="shared" si="0"/>
        <v>5260</v>
      </c>
      <c r="C36" s="26">
        <v>4330</v>
      </c>
      <c r="D36" s="26">
        <v>290</v>
      </c>
      <c r="E36" s="27">
        <v>640</v>
      </c>
      <c r="F36" s="9"/>
      <c r="H36" s="19"/>
      <c r="J36" s="20"/>
    </row>
    <row r="37" spans="1:10" s="10" customFormat="1" ht="18.75" customHeight="1" x14ac:dyDescent="0.2">
      <c r="A37" s="15" t="s">
        <v>10</v>
      </c>
      <c r="B37" s="26">
        <f t="shared" si="0"/>
        <v>160</v>
      </c>
      <c r="C37" s="26">
        <v>140</v>
      </c>
      <c r="D37" s="28">
        <v>10</v>
      </c>
      <c r="E37" s="29">
        <v>10</v>
      </c>
      <c r="F37" s="9"/>
      <c r="H37" s="19"/>
      <c r="J37" s="20"/>
    </row>
    <row r="38" spans="1:10" s="10" customFormat="1" ht="27.2" customHeight="1" x14ac:dyDescent="0.2">
      <c r="A38" s="2" t="s">
        <v>14</v>
      </c>
      <c r="B38" s="24">
        <f t="shared" ref="B38:B39" si="22">C38+D38+E38</f>
        <v>2260</v>
      </c>
      <c r="C38" s="24">
        <f>C39+C40</f>
        <v>1540</v>
      </c>
      <c r="D38" s="24">
        <f t="shared" ref="D38:E38" si="23">D39+D40</f>
        <v>30</v>
      </c>
      <c r="E38" s="25">
        <f t="shared" si="23"/>
        <v>690</v>
      </c>
      <c r="F38" s="9"/>
      <c r="H38" s="19"/>
      <c r="J38" s="20"/>
    </row>
    <row r="39" spans="1:10" s="10" customFormat="1" ht="18.75" customHeight="1" x14ac:dyDescent="0.2">
      <c r="A39" s="15" t="s">
        <v>9</v>
      </c>
      <c r="B39" s="26">
        <f t="shared" si="22"/>
        <v>2240</v>
      </c>
      <c r="C39" s="26">
        <v>1520</v>
      </c>
      <c r="D39" s="26">
        <v>30</v>
      </c>
      <c r="E39" s="27">
        <v>690</v>
      </c>
      <c r="F39" s="9"/>
      <c r="H39" s="19"/>
      <c r="J39" s="20"/>
    </row>
    <row r="40" spans="1:10" s="10" customFormat="1" ht="18.75" customHeight="1" x14ac:dyDescent="0.2">
      <c r="A40" s="15" t="s">
        <v>10</v>
      </c>
      <c r="B40" s="26">
        <f>C40+D40+E40</f>
        <v>20</v>
      </c>
      <c r="C40" s="26">
        <v>20</v>
      </c>
      <c r="D40" s="28">
        <v>0</v>
      </c>
      <c r="E40" s="29">
        <v>0</v>
      </c>
      <c r="F40" s="9"/>
      <c r="H40" s="19"/>
      <c r="J40" s="20"/>
    </row>
    <row r="41" spans="1:10" ht="8.25" customHeight="1" x14ac:dyDescent="0.2">
      <c r="A41" s="4"/>
      <c r="B41" s="4"/>
      <c r="C41" s="4"/>
      <c r="D41" s="4"/>
      <c r="E41" s="4"/>
      <c r="H41" s="19"/>
    </row>
    <row r="42" spans="1:10" s="6" customFormat="1" ht="14.25" customHeight="1" x14ac:dyDescent="0.2">
      <c r="A42" s="5" t="s">
        <v>7</v>
      </c>
      <c r="F42" s="1"/>
    </row>
    <row r="43" spans="1:10" s="6" customFormat="1" ht="14.25" customHeight="1" x14ac:dyDescent="0.2">
      <c r="A43" s="3" t="s">
        <v>23</v>
      </c>
      <c r="F43" s="1"/>
    </row>
    <row r="44" spans="1:10" s="6" customFormat="1" ht="14.25" customHeight="1" x14ac:dyDescent="0.2">
      <c r="A44" s="3"/>
      <c r="F44" s="1"/>
    </row>
    <row r="45" spans="1:10" s="10" customFormat="1" ht="13.5" customHeight="1" x14ac:dyDescent="0.2">
      <c r="A45" s="11"/>
      <c r="F45" s="11"/>
    </row>
    <row r="46" spans="1:10" s="10" customFormat="1" ht="13.5" customHeight="1" x14ac:dyDescent="0.2">
      <c r="A46" s="12"/>
      <c r="F46" s="11"/>
    </row>
    <row r="47" spans="1:10" s="10" customFormat="1" ht="13.5" customHeight="1" x14ac:dyDescent="0.2">
      <c r="A47" s="13"/>
      <c r="F47" s="11"/>
    </row>
  </sheetData>
  <sheetProtection selectLockedCells="1"/>
  <mergeCells count="5">
    <mergeCell ref="A1:E1"/>
    <mergeCell ref="B2:E2"/>
    <mergeCell ref="A2:A4"/>
    <mergeCell ref="B3:B4"/>
    <mergeCell ref="C3:E3"/>
  </mergeCells>
  <phoneticPr fontId="0" type="noConversion"/>
  <printOptions horizontalCentered="1"/>
  <pageMargins left="0.78740157480314965" right="0.78740157480314965" top="0.98425196850393704" bottom="0.98425196850393704" header="0" footer="0"/>
  <pageSetup scale="7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312-31</vt:lpstr>
      <vt:lpstr>'312-31'!Área_de_impresión</vt:lpstr>
      <vt:lpstr>'312-31'!Imprimir_área_IM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2023-12-12T19:34:33Z</cp:lastPrinted>
  <dcterms:created xsi:type="dcterms:W3CDTF">1998-04-08T18:47:50Z</dcterms:created>
  <dcterms:modified xsi:type="dcterms:W3CDTF">2024-01-18T17:43:18Z</dcterms:modified>
</cp:coreProperties>
</file>